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580" activeTab="0"/>
  </bookViews>
  <sheets>
    <sheet name="A" sheetId="1" r:id="rId1"/>
  </sheets>
  <definedNames>
    <definedName name="_xlnm.Print_Area">'A'!$A$1:$G$32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<sst xmlns="http://schemas.openxmlformats.org/spreadsheetml/2006/main" count="19" uniqueCount="19">
  <si>
    <t>BHE System Losses</t>
  </si>
  <si>
    <t>(These system losses exclude losses over PTF facilities)</t>
  </si>
  <si>
    <t>Weighted Average Loss Factors by Class</t>
  </si>
  <si>
    <t>Small Class</t>
  </si>
  <si>
    <t xml:space="preserve">             Small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</si>
  <si>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</si>
  <si>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</si>
  <si>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</si>
  <si>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</si>
  <si>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>Total MWh to be provided = 9,700 x (1+.loss factor)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</si>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</sst>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[$$-409]#,##0.00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9" fontId="6" fillId="0" borderId="1" xfId="0" applyNumberFormat="1" applyFont="1" applyAlignment="1">
      <alignment horizontal="centerContinuous"/>
    </xf>
    <xf numFmtId="9" fontId="6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" xfId="0" applyNumberFormat="1" applyFont="1" applyAlignment="1">
      <alignment horizontal="center"/>
    </xf>
    <xf numFmtId="0" fontId="8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8" fillId="0" borderId="3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7" zoomScaleNormal="87" workbookViewId="0" topLeftCell="A1">
      <selection activeCell="B32" sqref="B32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16384" width="9.6640625" style="1" customWidth="1"/>
  </cols>
  <sheetData>
    <row r="1" spans="1:8" ht="41.25">
      <c r="A1" s="2" t="s">
        <v>0</v>
      </c>
      <c r="B1" s="2"/>
      <c r="C1" s="2"/>
      <c r="D1" s="3"/>
      <c r="E1" s="3"/>
      <c r="F1" s="3"/>
      <c r="G1" s="3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4"/>
    </row>
    <row r="3" spans="1:8" ht="15">
      <c r="A3" s="4"/>
      <c r="H3" s="4"/>
    </row>
    <row r="4" spans="1:8" ht="15.75">
      <c r="A4" s="4"/>
      <c r="C4" s="6" t="s">
        <v>10</v>
      </c>
      <c r="D4" s="7"/>
      <c r="E4" s="8"/>
      <c r="F4" s="9"/>
      <c r="G4" s="10"/>
      <c r="H4" s="4"/>
    </row>
    <row r="5" spans="1:8" ht="15">
      <c r="A5" s="4"/>
      <c r="C5" s="11"/>
      <c r="D5" s="12"/>
      <c r="E5" s="13" t="s">
        <v>16</v>
      </c>
      <c r="F5" s="9"/>
      <c r="G5" s="14"/>
      <c r="H5" s="4"/>
    </row>
    <row r="6" spans="1:8" ht="15">
      <c r="A6" s="4"/>
      <c r="C6" s="15" t="s">
        <v>11</v>
      </c>
      <c r="D6" s="16"/>
      <c r="E6" s="17">
        <f>1/(1-0.099)-1</f>
        <v>0.10987791342952269</v>
      </c>
      <c r="F6" s="9"/>
      <c r="G6" s="14"/>
      <c r="H6" s="4"/>
    </row>
    <row r="7" spans="1:8" ht="15">
      <c r="A7" s="4"/>
      <c r="C7" s="15" t="s">
        <v>12</v>
      </c>
      <c r="D7" s="16"/>
      <c r="E7" s="17">
        <f>1/(1-0.0562)-1</f>
        <v>0.05954651409196865</v>
      </c>
      <c r="F7" s="9"/>
      <c r="G7" s="14"/>
      <c r="H7" s="4"/>
    </row>
    <row r="8" spans="1:8" ht="15">
      <c r="A8" s="4"/>
      <c r="C8" s="15" t="s">
        <v>13</v>
      </c>
      <c r="D8" s="16"/>
      <c r="E8" s="17">
        <f>1/(1-0.0298)-1</f>
        <v>0.030715316429602124</v>
      </c>
      <c r="F8" s="9"/>
      <c r="G8" s="14"/>
      <c r="H8" s="4"/>
    </row>
    <row r="9" spans="1:8" ht="15">
      <c r="A9" s="4"/>
      <c r="C9" s="15" t="s">
        <v>14</v>
      </c>
      <c r="D9" s="16"/>
      <c r="E9" s="17">
        <f>1/(1-0.0159)-1</f>
        <v>0.01615689462453007</v>
      </c>
      <c r="F9" s="9"/>
      <c r="G9" s="18"/>
      <c r="H9" s="4"/>
    </row>
    <row r="10" spans="1:8" ht="15">
      <c r="A10" s="4"/>
      <c r="C10" s="15"/>
      <c r="D10" s="16"/>
      <c r="E10" s="19"/>
      <c r="F10" s="9"/>
      <c r="G10" s="18"/>
      <c r="H10" s="4"/>
    </row>
    <row r="11" spans="1:8" ht="15">
      <c r="A11" s="4"/>
      <c r="C11" s="20"/>
      <c r="D11" s="20"/>
      <c r="E11" s="20"/>
      <c r="F11" s="18"/>
      <c r="G11" s="18"/>
      <c r="H11" s="4"/>
    </row>
    <row r="12" spans="1:8" ht="15">
      <c r="A12" s="4"/>
      <c r="H12" s="4"/>
    </row>
    <row r="13" spans="1:8" ht="23.25">
      <c r="A13" s="21" t="s">
        <v>2</v>
      </c>
      <c r="B13" s="21"/>
      <c r="H13" s="4"/>
    </row>
    <row r="14" spans="1:8" ht="15">
      <c r="A14" s="4"/>
      <c r="H14" s="4"/>
    </row>
    <row r="15" spans="1:8" ht="15.75">
      <c r="A15" s="4"/>
      <c r="E15" s="5"/>
      <c r="F15" s="3"/>
      <c r="H15" s="4"/>
    </row>
    <row r="16" spans="1:8" ht="18">
      <c r="A16" s="22" t="s">
        <v>3</v>
      </c>
      <c r="B16" s="22"/>
      <c r="E16" s="23" t="s">
        <v>17</v>
      </c>
      <c r="F16" s="23" t="s">
        <v>18</v>
      </c>
      <c r="H16" s="4"/>
    </row>
    <row r="17" spans="1:8" ht="15">
      <c r="A17" s="4"/>
      <c r="C17" s="24" t="s">
        <v>15</v>
      </c>
      <c r="E17" s="25">
        <v>1</v>
      </c>
      <c r="F17" s="25">
        <v>1</v>
      </c>
      <c r="H17" s="4"/>
    </row>
    <row r="18" spans="1:8" ht="15">
      <c r="A18" s="4"/>
      <c r="E18" s="25"/>
      <c r="F18" s="25"/>
      <c r="H18" s="4"/>
    </row>
    <row r="19" spans="1:8" ht="3.75" customHeight="1">
      <c r="A19" s="4"/>
      <c r="D19" s="25"/>
      <c r="E19" s="25"/>
      <c r="H19" s="4"/>
    </row>
    <row r="20" spans="1:8" ht="18">
      <c r="A20" s="26" t="s">
        <v>4</v>
      </c>
      <c r="B20" s="26"/>
      <c r="C20" s="27"/>
      <c r="D20" s="28"/>
      <c r="E20" s="29">
        <f>E17*($E$6+1)-1</f>
        <v>0.10987791342952269</v>
      </c>
      <c r="F20" s="29">
        <f>F17*($E$6+1)-1</f>
        <v>0.10987791342952269</v>
      </c>
      <c r="G20" s="27"/>
      <c r="H20" s="4"/>
    </row>
    <row r="21" spans="1:8" ht="23.25">
      <c r="A21" s="30"/>
      <c r="B21" s="30"/>
      <c r="D21" s="25"/>
      <c r="E21" s="31"/>
      <c r="F21" s="31"/>
      <c r="H21" s="4"/>
    </row>
    <row r="22" spans="1:8" ht="15.75">
      <c r="A22" s="4"/>
      <c r="D22" s="25"/>
      <c r="E22" s="5"/>
      <c r="F22" s="3"/>
      <c r="H22" s="4"/>
    </row>
    <row r="23" spans="1:8" ht="15">
      <c r="A23" s="4"/>
      <c r="H23" s="4"/>
    </row>
    <row r="24" spans="1:8" ht="15">
      <c r="A24" s="4"/>
      <c r="H24" s="4"/>
    </row>
    <row r="25" spans="1:8" ht="15">
      <c r="A25" s="4"/>
      <c r="F25" s="32"/>
      <c r="H25" s="4"/>
    </row>
    <row r="26" spans="1:8" ht="15">
      <c r="A26" s="4"/>
      <c r="H26" s="4"/>
    </row>
    <row r="27" spans="1:8" ht="15">
      <c r="A27" s="33" t="s">
        <v>5</v>
      </c>
      <c r="B27" s="33"/>
      <c r="C27" s="33"/>
      <c r="H27" s="4"/>
    </row>
    <row r="28" spans="1:8" ht="15">
      <c r="A28" s="34" t="s">
        <v>6</v>
      </c>
      <c r="B28" s="34"/>
      <c r="H28" s="4"/>
    </row>
    <row r="29" spans="1:8" ht="15">
      <c r="A29" s="4"/>
      <c r="H29" s="4"/>
    </row>
    <row r="30" spans="1:8" ht="15">
      <c r="A30" s="35" t="s">
        <v>7</v>
      </c>
      <c r="B30" s="32" t="s">
        <v>8</v>
      </c>
      <c r="E30" s="32"/>
      <c r="H30" s="36"/>
    </row>
    <row r="31" spans="1:8" ht="15">
      <c r="A31" s="4"/>
      <c r="B31" s="32"/>
      <c r="E31" s="32"/>
      <c r="H31" s="4"/>
    </row>
    <row r="32" spans="1:8" ht="15">
      <c r="A32" s="4"/>
      <c r="B32" s="32" t="s">
        <v>9</v>
      </c>
      <c r="E32" s="37"/>
      <c r="H32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